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'Лист1'!$A$1:$D$122</definedName>
  </definedNames>
  <calcPr fullCalcOnLoad="1"/>
</workbook>
</file>

<file path=xl/sharedStrings.xml><?xml version="1.0" encoding="utf-8"?>
<sst xmlns="http://schemas.openxmlformats.org/spreadsheetml/2006/main" count="326" uniqueCount="138">
  <si>
    <t>Приложение № 1</t>
  </si>
  <si>
    <t>к решению Совета депутатов</t>
  </si>
  <si>
    <t>Код бюджетной классификации</t>
  </si>
  <si>
    <t>Наименование показателей</t>
  </si>
  <si>
    <t>2</t>
  </si>
  <si>
    <t>000</t>
  </si>
  <si>
    <t>10000000000000000</t>
  </si>
  <si>
    <t xml:space="preserve"> ДОХОДЫ </t>
  </si>
  <si>
    <t>10100000000000000</t>
  </si>
  <si>
    <t>Налоги на прибыль, доходы</t>
  </si>
  <si>
    <t>10102000010000110</t>
  </si>
  <si>
    <t>10500000000000000</t>
  </si>
  <si>
    <t>Налоги на совокупный доход</t>
  </si>
  <si>
    <t>10503000010000110</t>
  </si>
  <si>
    <t>Единый сельскохозяйственный налог</t>
  </si>
  <si>
    <t>10601000000000110</t>
  </si>
  <si>
    <t>Налог на имущество физических лиц</t>
  </si>
  <si>
    <t>10606000000000110</t>
  </si>
  <si>
    <t xml:space="preserve">Земельный налог </t>
  </si>
  <si>
    <t>10900000000000000</t>
  </si>
  <si>
    <t>Задолженность и перерасчеты по отмененным налогам, сборам и иным обязательным платежам</t>
  </si>
  <si>
    <t>Итого налоговых доходов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</si>
  <si>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</si>
  <si>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</si>
  <si>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11101050050000120</t>
  </si>
  <si>
    <t>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</si>
  <si>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</si>
  <si>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11105000000000120</t>
  </si>
  <si>
    <t>11105012100000120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</si>
  <si>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госсобственности на землю, и расположенные в границах поселения</t>
  </si>
  <si>
    <t>11107000000000120</t>
  </si>
  <si>
    <t>Платежи от государственных и муниципальных унитарных предприятий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</si>
  <si>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</si>
  <si>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</si>
  <si>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</si>
  <si>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</si>
  <si>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</si>
  <si>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</si>
  <si>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11300000000000000</t>
  </si>
  <si>
    <t>Доходы от оказания услуг и компенсации затрат государства</t>
  </si>
  <si>
    <t>1140000000000000</t>
  </si>
  <si>
    <t>Доходы от продажи материальных и нематериальных активов</t>
  </si>
  <si>
    <t>11500000000000000</t>
  </si>
  <si>
    <t>Административные платежи и сборы</t>
  </si>
  <si>
    <t>11600000000000000</t>
  </si>
  <si>
    <t>Штрафы, санкции, возмещение ущерба</t>
  </si>
  <si>
    <t>11700000000000000</t>
  </si>
  <si>
    <t>Прочие неналоговые доходы</t>
  </si>
  <si>
    <t>Итого неналоговых доходов</t>
  </si>
  <si>
    <t>20000000000000000</t>
  </si>
  <si>
    <t>Безвозмездные поступления:</t>
  </si>
  <si>
    <t>20200000000000000</t>
  </si>
  <si>
    <t>Безвозмездные поступления от других бюджетов бюджетной системы РФ</t>
  </si>
  <si>
    <t>20201000000000151</t>
  </si>
  <si>
    <t>Дотации от других бюджетов бюджетной системы РФ</t>
  </si>
  <si>
    <t>20202000000000151</t>
  </si>
  <si>
    <t>20700000000000180</t>
  </si>
  <si>
    <t xml:space="preserve">Прочие безвозмездные поступления </t>
  </si>
  <si>
    <t>ИТОГО ДОХОДОВ С УЧЕТОМ БЕЗВОЗМЕЗДНЫХ ПОСТУПЛЕНИЙ</t>
  </si>
  <si>
    <t>ВСЕГО ДОХОДОВ</t>
  </si>
  <si>
    <t>Доходы в виде  прибыли,приходящейся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</si>
  <si>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11303050050000130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</si>
  <si>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</si>
  <si>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11502050050000140</t>
  </si>
  <si>
    <t>Платежи,взимаемые организациями муниципальных  районов за выполнение определенных функций</t>
  </si>
  <si>
    <t>Возмещение потерь сельскохозяйственного производства, связанных с изъятием сельхозугодий,расположенных на территориях поселений (по обязательствам,возникшим до 1 января 2008 года)</t>
  </si>
  <si>
    <t>11702000100000180</t>
  </si>
  <si>
    <t>Субсидии бюджетам субъектов РФ и муниципальных образований (межбюджетные субсидии), в том числе:</t>
  </si>
  <si>
    <t>20203000000000151</t>
  </si>
  <si>
    <t>Субвенции бюджетам субъектов РФ и муниципальных образований, в том числе:</t>
  </si>
  <si>
    <t xml:space="preserve">В том числе,поступления от продажи права на заключение договоров аренды указанных земельных участков </t>
  </si>
  <si>
    <t>20204000000000151</t>
  </si>
  <si>
    <t>Иные межбюджетные трансферты</t>
  </si>
  <si>
    <t>в т.ч.доходы от инвестиционных контрактов</t>
  </si>
  <si>
    <t>Дотации бюджетам субъектов РФ и муниципальных образований, в том числе</t>
  </si>
  <si>
    <t>20204014000000151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</si>
  <si>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</si>
  <si>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 повышение денежного довольствия сотрудникам и заработной платы работникам подразделений милиции общественной безопасности и социальных выплат</t>
  </si>
  <si>
    <t>Налог на доходы физических лиц (по нормативу, установленному БК РФ 10%)</t>
  </si>
  <si>
    <t>Поступление доходов по основным источникам в бюджет</t>
  </si>
  <si>
    <t>11401050100000410</t>
  </si>
  <si>
    <t>Доходы от продажи квартир, находящихся в собственности поселений</t>
  </si>
  <si>
    <t>11402030100000410</t>
  </si>
  <si>
    <t>20201001100000151</t>
  </si>
  <si>
    <t>20201003100000151</t>
  </si>
  <si>
    <t xml:space="preserve">Дотации бюджетам  поселений на  поддержку мер по обеспечению сбалансированности бюджетов </t>
  </si>
  <si>
    <t>20203015100000151</t>
  </si>
  <si>
    <t>Субвенции бюджетам  поселений  на  осуществление первичного воинского  учета на территориях, где отсутствуют военные комиссариаты</t>
  </si>
  <si>
    <t>Дотации бюджетам  поселений на выравнивание бюджетной обеспеченности</t>
  </si>
  <si>
    <t>10904050100000110</t>
  </si>
  <si>
    <t>Земельный налог (по обязательствам, возникшим до 1 января 2006 года), мобилизуемый на территориях поселений</t>
  </si>
  <si>
    <t>10904000000000110</t>
  </si>
  <si>
    <t>Налоги на имущество</t>
  </si>
  <si>
    <t>11905000100000151</t>
  </si>
  <si>
    <t>11705050100000180</t>
  </si>
  <si>
    <t>Возврат остатков субсидий и субвенций и иных межбюджетных трансфертов, имеющих целевое назначение, прошлых лет, из бюджетов поселений</t>
  </si>
  <si>
    <t>Прочие неналоговые доходы бюджетов поселений</t>
  </si>
  <si>
    <t>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</si>
  <si>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</si>
  <si>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Прочие межбюджетные трансферты, передаваемые бюджетам поселений </t>
  </si>
  <si>
    <t>20204999000000151</t>
  </si>
  <si>
    <t>5</t>
  </si>
  <si>
    <t>10601010030000110</t>
  </si>
  <si>
    <t>Налог на имущество физических лиц, взимаемый по ставкам, применяемый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</si>
  <si>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10606011030000110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</si>
  <si>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внутригородских муниципальных образований городов федерального </t>
  </si>
  <si>
    <t>Доходы, получаемые в виде арендной  либо иной  платы   за  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</t>
  </si>
  <si>
    <t>11105023030000120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</si>
  <si>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внутригородских муниципальных образований городов федерального значения  Москвы и Санкт-Петербурга (за исключе</t>
  </si>
  <si>
    <t>11105033030000120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</si>
  <si>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 Москвы и Санкт-Петербурга и созданных ими учреждений (за исключением  имущества муниципал</t>
  </si>
  <si>
    <t>Доходы от реализации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</t>
  </si>
  <si>
    <t>11406013100000430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</si>
  <si>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</si>
  <si>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11105013100000120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</si>
  <si>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</t>
  </si>
  <si>
    <t>20202109030000151</t>
  </si>
  <si>
    <t>Субсидии бюджетам внутригородских муниципальных образований городов федерального значения  Москвы и Санкт-Петербурга на проведение капитального ремонта многоквартирных домов</t>
  </si>
  <si>
    <t>20202999030000151</t>
  </si>
  <si>
    <t xml:space="preserve">Прочие субсидии бюджетам внутригородских муниципальных образований городов федерального значения  Москвы и Санкт-Петербурга, в том числе:  </t>
  </si>
  <si>
    <t>20202999030001151</t>
  </si>
  <si>
    <t>Субсидия на софинансирование расходных обязательств, возникающих при выполнении полномочий органов местного самоуправления по вопросам местного значения на содержание объектов дорожного хозяйства</t>
  </si>
  <si>
    <t>20202999030002151</t>
  </si>
  <si>
    <t>Субсидия на софинансирование расходных обязательств, возникающих при выполнении полномочий органов местного самоуправления по вопросам местного значения на  ремонт дворовых территорий</t>
  </si>
  <si>
    <t>20202999030003151</t>
  </si>
  <si>
    <t>Субсидия на  выравнивание обеспеченности внутригородских муниципальных образований в городе Москве по  реализации  отдельных расходных обязательств</t>
  </si>
  <si>
    <t>21800000000000151</t>
  </si>
  <si>
    <t>Доходы бюджетов бюджетной системы РФ от возврата бюджетами бюджетной системы РФ остатков субсидий, субвенций и иных межбюджетных трансфертов, имеющих целевое назначение, прошлых лет</t>
  </si>
  <si>
    <t>21805010100000151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</si>
  <si>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</si>
  <si>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30000000000000000</t>
  </si>
  <si>
    <t>Доходы от приносящей доход деятельности</t>
  </si>
  <si>
    <t>Проект на 2013 год тыс. руб.</t>
  </si>
  <si>
    <t>Субсидия на софинансирование расходных обязательств, возникающих при выполнении полномочий органов местного самоуправления по вопросам местного значения на капитальный ремонт объектов дорожного хозяйства</t>
  </si>
  <si>
    <t>поселения Вороновское</t>
  </si>
  <si>
    <t>11105011028001120</t>
  </si>
  <si>
    <t xml:space="preserve">     поселения Вороновское  на 2013 год</t>
  </si>
  <si>
    <t>от  13.12.2012г   № 09/01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</si>
</sst>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sz val="14"/>
      <name val="Times New Roman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49" fontId="1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justify" vertical="center" wrapText="1"/>
    </xf>
    <xf numFmtId="1" fontId="3" fillId="0" borderId="10" xfId="0" applyNumberFormat="1" applyFont="1" applyBorder="1" applyAlignment="1">
      <alignment horizontal="justify" vertical="center" wrapText="1"/>
    </xf>
    <xf numFmtId="1" fontId="1" fillId="0" borderId="10" xfId="0" applyNumberFormat="1" applyFont="1" applyBorder="1" applyAlignment="1">
      <alignment horizontal="justify" vertical="center" wrapText="1"/>
    </xf>
    <xf numFmtId="180" fontId="5" fillId="0" borderId="10" xfId="0" applyNumberFormat="1" applyFont="1" applyFill="1" applyBorder="1" applyAlignment="1">
      <alignment horizontal="center" vertical="top" wrapText="1"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0" fontId="6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9" fillId="0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18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justify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11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justify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view="pageBreakPreview" zoomScale="60" zoomScaleNormal="70" zoomScalePageLayoutView="0" workbookViewId="0" topLeftCell="A1">
      <selection activeCell="C10" sqref="C10"/>
    </sheetView>
  </sheetViews>
  <sheetFormatPr defaultColWidth="9.140625" defaultRowHeight="12.75"/>
  <cols>
    <col min="1" max="1" width="5.7109375" style="0" customWidth="1"/>
    <col min="2" max="2" width="26.28125" style="0" customWidth="1"/>
    <col min="3" max="3" width="81.00390625" style="0" customWidth="1"/>
    <col min="4" max="4" width="30.28125" style="37" customWidth="1"/>
    <col min="5" max="5" width="7.8515625" style="0" customWidth="1"/>
  </cols>
  <sheetData>
    <row r="1" ht="15.75" customHeight="1">
      <c r="D1" s="23" t="s">
        <v>0</v>
      </c>
    </row>
    <row r="2" ht="15.75" customHeight="1">
      <c r="D2" s="23" t="s">
        <v>1</v>
      </c>
    </row>
    <row r="3" ht="15.75" customHeight="1">
      <c r="D3" s="23" t="s">
        <v>134</v>
      </c>
    </row>
    <row r="4" ht="15.75" customHeight="1">
      <c r="D4" s="23"/>
    </row>
    <row r="5" ht="15.75" customHeight="1">
      <c r="D5" s="33" t="s">
        <v>137</v>
      </c>
    </row>
    <row r="6" ht="15.75" customHeight="1">
      <c r="D6"/>
    </row>
    <row r="7" spans="1:8" ht="18.75">
      <c r="A7" s="1"/>
      <c r="B7" s="2"/>
      <c r="C7" s="3"/>
      <c r="D7" s="26"/>
      <c r="E7" s="23"/>
      <c r="F7" s="24"/>
      <c r="G7" s="25"/>
      <c r="H7" s="25"/>
    </row>
    <row r="8" spans="1:6" ht="20.25">
      <c r="A8" s="31"/>
      <c r="B8" s="49" t="s">
        <v>79</v>
      </c>
      <c r="C8" s="49"/>
      <c r="D8" s="49"/>
      <c r="E8" s="49"/>
      <c r="F8" s="2"/>
    </row>
    <row r="9" spans="1:6" ht="20.25">
      <c r="A9" s="49" t="s">
        <v>136</v>
      </c>
      <c r="B9" s="49"/>
      <c r="C9" s="49"/>
      <c r="D9" s="49"/>
      <c r="E9" s="49"/>
      <c r="F9" s="2"/>
    </row>
    <row r="10" spans="1:4" ht="75" customHeight="1">
      <c r="A10" s="51" t="s">
        <v>2</v>
      </c>
      <c r="B10" s="52"/>
      <c r="C10" s="4" t="s">
        <v>3</v>
      </c>
      <c r="D10" s="34" t="s">
        <v>132</v>
      </c>
    </row>
    <row r="11" spans="1:4" ht="18.75">
      <c r="A11" s="5">
        <v>1</v>
      </c>
      <c r="B11" s="6" t="s">
        <v>4</v>
      </c>
      <c r="C11" s="7">
        <v>3</v>
      </c>
      <c r="D11" s="18" t="s">
        <v>101</v>
      </c>
    </row>
    <row r="12" spans="1:4" ht="18.75">
      <c r="A12" s="8" t="s">
        <v>5</v>
      </c>
      <c r="B12" s="8" t="s">
        <v>6</v>
      </c>
      <c r="C12" s="9" t="s">
        <v>7</v>
      </c>
      <c r="D12" s="38">
        <f>D24+D80</f>
        <v>65483</v>
      </c>
    </row>
    <row r="13" spans="1:4" ht="18.75">
      <c r="A13" s="8" t="s">
        <v>5</v>
      </c>
      <c r="B13" s="8" t="s">
        <v>8</v>
      </c>
      <c r="C13" s="10" t="s">
        <v>9</v>
      </c>
      <c r="D13" s="38">
        <f>D14</f>
        <v>23675</v>
      </c>
    </row>
    <row r="14" spans="1:4" ht="42.75" customHeight="1">
      <c r="A14" s="6" t="s">
        <v>5</v>
      </c>
      <c r="B14" s="18" t="s">
        <v>10</v>
      </c>
      <c r="C14" s="11" t="s">
        <v>78</v>
      </c>
      <c r="D14" s="39">
        <v>23675</v>
      </c>
    </row>
    <row r="15" spans="1:4" ht="22.5" customHeight="1">
      <c r="A15" s="8" t="s">
        <v>5</v>
      </c>
      <c r="B15" s="8" t="s">
        <v>11</v>
      </c>
      <c r="C15" s="12" t="s">
        <v>12</v>
      </c>
      <c r="D15" s="38">
        <f>D16</f>
        <v>3</v>
      </c>
    </row>
    <row r="16" spans="1:4" ht="23.25" customHeight="1">
      <c r="A16" s="6" t="s">
        <v>5</v>
      </c>
      <c r="B16" s="6" t="s">
        <v>13</v>
      </c>
      <c r="C16" s="11" t="s">
        <v>14</v>
      </c>
      <c r="D16" s="39">
        <v>3</v>
      </c>
    </row>
    <row r="17" spans="1:4" ht="23.25" customHeight="1">
      <c r="A17" s="8" t="s">
        <v>5</v>
      </c>
      <c r="B17" s="8" t="s">
        <v>15</v>
      </c>
      <c r="C17" s="12" t="s">
        <v>16</v>
      </c>
      <c r="D17" s="38">
        <f>D18</f>
        <v>3875</v>
      </c>
    </row>
    <row r="18" spans="1:4" ht="78" customHeight="1">
      <c r="A18" s="6" t="s">
        <v>5</v>
      </c>
      <c r="B18" s="6" t="s">
        <v>102</v>
      </c>
      <c r="C18" s="11" t="s">
        <v>103</v>
      </c>
      <c r="D18" s="39">
        <v>3875</v>
      </c>
    </row>
    <row r="19" spans="1:4" ht="18.75">
      <c r="A19" s="8" t="s">
        <v>5</v>
      </c>
      <c r="B19" s="8" t="s">
        <v>17</v>
      </c>
      <c r="C19" s="12" t="s">
        <v>18</v>
      </c>
      <c r="D19" s="38">
        <f>D20</f>
        <v>32108</v>
      </c>
    </row>
    <row r="20" spans="1:4" ht="96" customHeight="1">
      <c r="A20" s="6" t="s">
        <v>5</v>
      </c>
      <c r="B20" s="6" t="s">
        <v>104</v>
      </c>
      <c r="C20" s="11" t="s">
        <v>105</v>
      </c>
      <c r="D20" s="39">
        <v>32108</v>
      </c>
    </row>
    <row r="21" spans="1:4" ht="40.5" customHeight="1" hidden="1">
      <c r="A21" s="8" t="s">
        <v>5</v>
      </c>
      <c r="B21" s="8" t="s">
        <v>19</v>
      </c>
      <c r="C21" s="12" t="s">
        <v>20</v>
      </c>
      <c r="D21" s="38">
        <f>D22</f>
        <v>0</v>
      </c>
    </row>
    <row r="22" spans="1:4" ht="34.5" customHeight="1" hidden="1">
      <c r="A22" s="6" t="s">
        <v>5</v>
      </c>
      <c r="B22" s="6" t="s">
        <v>91</v>
      </c>
      <c r="C22" s="11" t="s">
        <v>92</v>
      </c>
      <c r="D22" s="39">
        <v>0</v>
      </c>
    </row>
    <row r="23" spans="1:4" ht="34.5" customHeight="1" hidden="1">
      <c r="A23" s="6" t="s">
        <v>5</v>
      </c>
      <c r="B23" s="6" t="s">
        <v>89</v>
      </c>
      <c r="C23" s="11" t="s">
        <v>90</v>
      </c>
      <c r="D23" s="39"/>
    </row>
    <row r="24" spans="1:4" ht="18.75">
      <c r="A24" s="8"/>
      <c r="B24" s="6"/>
      <c r="C24" s="12" t="s">
        <v>21</v>
      </c>
      <c r="D24" s="38">
        <f>D13+D15+D17+D19+D21</f>
        <v>59661</v>
      </c>
    </row>
    <row r="25" spans="1:4" ht="40.5" customHeight="1" hidden="1">
      <c r="A25" s="8" t="s">
        <v>5</v>
      </c>
      <c r="B25" s="8" t="s">
        <v>22</v>
      </c>
      <c r="C25" s="12" t="s">
        <v>23</v>
      </c>
      <c r="D25" s="38">
        <f>D26+D27+D28+D33</f>
        <v>0</v>
      </c>
    </row>
    <row r="26" spans="1:4" ht="78.75" customHeight="1" hidden="1">
      <c r="A26" s="8" t="s">
        <v>5</v>
      </c>
      <c r="B26" s="13" t="s">
        <v>24</v>
      </c>
      <c r="C26" s="14" t="s">
        <v>60</v>
      </c>
      <c r="D26" s="40"/>
    </row>
    <row r="27" spans="1:4" ht="57" customHeight="1" hidden="1">
      <c r="A27" s="8" t="s">
        <v>5</v>
      </c>
      <c r="B27" s="13" t="s">
        <v>25</v>
      </c>
      <c r="C27" s="14" t="s">
        <v>26</v>
      </c>
      <c r="D27" s="40"/>
    </row>
    <row r="28" spans="1:4" ht="114" customHeight="1" hidden="1">
      <c r="A28" s="6" t="s">
        <v>5</v>
      </c>
      <c r="B28" s="13" t="s">
        <v>27</v>
      </c>
      <c r="C28" s="14" t="s">
        <v>106</v>
      </c>
      <c r="D28" s="40">
        <f>D29+D32</f>
        <v>0</v>
      </c>
    </row>
    <row r="29" spans="1:4" ht="117.75" customHeight="1" hidden="1">
      <c r="A29" s="6" t="s">
        <v>5</v>
      </c>
      <c r="B29" s="6" t="s">
        <v>107</v>
      </c>
      <c r="C29" s="15" t="s">
        <v>108</v>
      </c>
      <c r="D29" s="39"/>
    </row>
    <row r="30" spans="1:4" ht="102" customHeight="1" hidden="1">
      <c r="A30" s="6" t="s">
        <v>5</v>
      </c>
      <c r="B30" s="6" t="s">
        <v>28</v>
      </c>
      <c r="C30" s="15" t="s">
        <v>29</v>
      </c>
      <c r="D30" s="39"/>
    </row>
    <row r="31" spans="1:4" ht="57.75" customHeight="1" hidden="1">
      <c r="A31" s="6"/>
      <c r="B31" s="6"/>
      <c r="C31" s="16" t="s">
        <v>70</v>
      </c>
      <c r="D31" s="41">
        <v>0</v>
      </c>
    </row>
    <row r="32" spans="1:4" ht="100.5" customHeight="1" hidden="1">
      <c r="A32" s="6" t="s">
        <v>5</v>
      </c>
      <c r="B32" s="6" t="s">
        <v>109</v>
      </c>
      <c r="C32" s="11" t="s">
        <v>110</v>
      </c>
      <c r="D32" s="39"/>
    </row>
    <row r="33" spans="1:4" ht="37.5" customHeight="1" hidden="1">
      <c r="A33" s="8" t="s">
        <v>5</v>
      </c>
      <c r="B33" s="13" t="s">
        <v>30</v>
      </c>
      <c r="C33" s="14" t="s">
        <v>31</v>
      </c>
      <c r="D33" s="40"/>
    </row>
    <row r="34" spans="1:4" ht="66.75" customHeight="1" hidden="1">
      <c r="A34" s="6" t="s">
        <v>5</v>
      </c>
      <c r="B34" s="6" t="s">
        <v>32</v>
      </c>
      <c r="C34" s="15" t="s">
        <v>33</v>
      </c>
      <c r="D34" s="39"/>
    </row>
    <row r="35" spans="1:4" ht="18" customHeight="1" hidden="1">
      <c r="A35" s="8" t="s">
        <v>5</v>
      </c>
      <c r="B35" s="8" t="s">
        <v>34</v>
      </c>
      <c r="C35" s="17" t="s">
        <v>35</v>
      </c>
      <c r="D35" s="38">
        <f>D36</f>
        <v>0</v>
      </c>
    </row>
    <row r="36" spans="1:4" ht="18.75" customHeight="1" hidden="1">
      <c r="A36" s="6" t="s">
        <v>5</v>
      </c>
      <c r="B36" s="6" t="s">
        <v>36</v>
      </c>
      <c r="C36" s="11" t="s">
        <v>37</v>
      </c>
      <c r="D36" s="39"/>
    </row>
    <row r="37" spans="1:4" ht="24" customHeight="1" hidden="1">
      <c r="A37" s="8" t="s">
        <v>5</v>
      </c>
      <c r="B37" s="8" t="s">
        <v>38</v>
      </c>
      <c r="C37" s="12" t="s">
        <v>39</v>
      </c>
      <c r="D37" s="38"/>
    </row>
    <row r="38" spans="1:4" s="35" customFormat="1" ht="62.25" customHeight="1" hidden="1">
      <c r="A38" s="6" t="s">
        <v>5</v>
      </c>
      <c r="B38" s="6" t="s">
        <v>61</v>
      </c>
      <c r="C38" s="11" t="s">
        <v>62</v>
      </c>
      <c r="D38" s="39"/>
    </row>
    <row r="39" spans="1:4" ht="25.5" customHeight="1" hidden="1">
      <c r="A39" s="8" t="s">
        <v>5</v>
      </c>
      <c r="B39" s="8" t="s">
        <v>40</v>
      </c>
      <c r="C39" s="12" t="s">
        <v>41</v>
      </c>
      <c r="D39" s="38">
        <f>D41+D40+D42</f>
        <v>0</v>
      </c>
    </row>
    <row r="40" spans="1:4" ht="38.25" customHeight="1" hidden="1">
      <c r="A40" s="6" t="s">
        <v>5</v>
      </c>
      <c r="B40" s="18" t="s">
        <v>80</v>
      </c>
      <c r="C40" s="11" t="s">
        <v>81</v>
      </c>
      <c r="D40" s="39">
        <v>0</v>
      </c>
    </row>
    <row r="41" spans="1:4" ht="90.75" customHeight="1" hidden="1">
      <c r="A41" s="6" t="s">
        <v>5</v>
      </c>
      <c r="B41" s="18" t="s">
        <v>82</v>
      </c>
      <c r="C41" s="30" t="s">
        <v>111</v>
      </c>
      <c r="D41" s="39">
        <v>0</v>
      </c>
    </row>
    <row r="42" spans="1:4" ht="57.75" customHeight="1" hidden="1">
      <c r="A42" s="6" t="s">
        <v>5</v>
      </c>
      <c r="B42" s="18" t="s">
        <v>112</v>
      </c>
      <c r="C42" s="11" t="s">
        <v>113</v>
      </c>
      <c r="D42" s="39"/>
    </row>
    <row r="43" spans="1:4" ht="23.25" customHeight="1" hidden="1">
      <c r="A43" s="8" t="s">
        <v>5</v>
      </c>
      <c r="B43" s="8" t="s">
        <v>42</v>
      </c>
      <c r="C43" s="12" t="s">
        <v>43</v>
      </c>
      <c r="D43" s="38"/>
    </row>
    <row r="44" spans="1:4" s="35" customFormat="1" ht="39.75" customHeight="1" hidden="1">
      <c r="A44" s="6" t="s">
        <v>5</v>
      </c>
      <c r="B44" s="6" t="s">
        <v>63</v>
      </c>
      <c r="C44" s="11" t="s">
        <v>64</v>
      </c>
      <c r="D44" s="39"/>
    </row>
    <row r="45" spans="1:4" ht="21" customHeight="1" hidden="1">
      <c r="A45" s="8" t="s">
        <v>5</v>
      </c>
      <c r="B45" s="8" t="s">
        <v>44</v>
      </c>
      <c r="C45" s="12" t="s">
        <v>45</v>
      </c>
      <c r="D45" s="42"/>
    </row>
    <row r="46" spans="1:4" ht="121.5" customHeight="1" hidden="1">
      <c r="A46" s="8" t="s">
        <v>5</v>
      </c>
      <c r="B46" s="8" t="s">
        <v>46</v>
      </c>
      <c r="C46" s="12" t="s">
        <v>47</v>
      </c>
      <c r="D46" s="38">
        <f>D48+D47</f>
        <v>0</v>
      </c>
    </row>
    <row r="47" spans="1:4" ht="63" customHeight="1" hidden="1">
      <c r="A47" s="6" t="s">
        <v>5</v>
      </c>
      <c r="B47" s="6" t="s">
        <v>66</v>
      </c>
      <c r="C47" s="11" t="s">
        <v>65</v>
      </c>
      <c r="D47" s="39"/>
    </row>
    <row r="48" spans="1:4" ht="21.75" customHeight="1" hidden="1">
      <c r="A48" s="6" t="s">
        <v>5</v>
      </c>
      <c r="B48" s="6" t="s">
        <v>94</v>
      </c>
      <c r="C48" s="11" t="s">
        <v>96</v>
      </c>
      <c r="D48" s="39">
        <v>0</v>
      </c>
    </row>
    <row r="49" spans="1:4" ht="21.75" customHeight="1" hidden="1">
      <c r="A49" s="6"/>
      <c r="B49" s="6"/>
      <c r="C49" s="11" t="s">
        <v>73</v>
      </c>
      <c r="D49" s="39"/>
    </row>
    <row r="50" spans="1:4" s="29" customFormat="1" ht="56.25" customHeight="1" hidden="1">
      <c r="A50" s="8" t="s">
        <v>5</v>
      </c>
      <c r="B50" s="8" t="s">
        <v>93</v>
      </c>
      <c r="C50" s="12" t="s">
        <v>95</v>
      </c>
      <c r="D50" s="38">
        <v>0</v>
      </c>
    </row>
    <row r="51" spans="1:4" ht="18.75" hidden="1">
      <c r="A51" s="8"/>
      <c r="B51" s="8"/>
      <c r="C51" s="12" t="s">
        <v>48</v>
      </c>
      <c r="D51" s="38">
        <f>D25</f>
        <v>0</v>
      </c>
    </row>
    <row r="52" spans="1:4" ht="40.5" customHeight="1">
      <c r="A52" s="8" t="s">
        <v>5</v>
      </c>
      <c r="B52" s="8" t="s">
        <v>22</v>
      </c>
      <c r="C52" s="12" t="s">
        <v>23</v>
      </c>
      <c r="D52" s="43">
        <f>D55</f>
        <v>5822</v>
      </c>
    </row>
    <row r="53" spans="1:4" ht="78.75" customHeight="1" hidden="1">
      <c r="A53" s="8" t="s">
        <v>5</v>
      </c>
      <c r="B53" s="13" t="s">
        <v>24</v>
      </c>
      <c r="C53" s="14" t="s">
        <v>60</v>
      </c>
      <c r="D53" s="43"/>
    </row>
    <row r="54" spans="1:4" ht="57" customHeight="1" hidden="1">
      <c r="A54" s="8" t="s">
        <v>5</v>
      </c>
      <c r="B54" s="13" t="s">
        <v>25</v>
      </c>
      <c r="C54" s="14" t="s">
        <v>26</v>
      </c>
      <c r="D54" s="43"/>
    </row>
    <row r="55" spans="1:5" ht="114" customHeight="1">
      <c r="A55" s="6" t="s">
        <v>5</v>
      </c>
      <c r="B55" s="13" t="s">
        <v>27</v>
      </c>
      <c r="C55" s="14" t="s">
        <v>106</v>
      </c>
      <c r="D55" s="44">
        <f>SUM(D56:D61)</f>
        <v>5822</v>
      </c>
      <c r="E55" s="36"/>
    </row>
    <row r="56" spans="1:4" ht="101.25" customHeight="1">
      <c r="A56" s="6" t="s">
        <v>5</v>
      </c>
      <c r="B56" s="6" t="s">
        <v>114</v>
      </c>
      <c r="C56" s="15" t="s">
        <v>115</v>
      </c>
      <c r="D56" s="44"/>
    </row>
    <row r="57" spans="1:4" ht="117.75" customHeight="1">
      <c r="A57" s="6" t="s">
        <v>5</v>
      </c>
      <c r="B57" s="6" t="s">
        <v>135</v>
      </c>
      <c r="C57" s="15" t="s">
        <v>108</v>
      </c>
      <c r="D57" s="44">
        <v>3300</v>
      </c>
    </row>
    <row r="58" spans="1:4" ht="102" customHeight="1" hidden="1">
      <c r="A58" s="6" t="s">
        <v>5</v>
      </c>
      <c r="B58" s="6" t="s">
        <v>28</v>
      </c>
      <c r="C58" s="15" t="s">
        <v>29</v>
      </c>
      <c r="D58" s="44"/>
    </row>
    <row r="59" spans="1:4" ht="57.75" customHeight="1" hidden="1">
      <c r="A59" s="6"/>
      <c r="B59" s="6"/>
      <c r="C59" s="16" t="s">
        <v>70</v>
      </c>
      <c r="D59" s="45"/>
    </row>
    <row r="60" spans="1:4" ht="86.25" customHeight="1">
      <c r="A60" s="6" t="s">
        <v>5</v>
      </c>
      <c r="B60" s="6" t="s">
        <v>97</v>
      </c>
      <c r="C60" s="11" t="s">
        <v>98</v>
      </c>
      <c r="D60" s="44"/>
    </row>
    <row r="61" spans="1:4" ht="100.5" customHeight="1">
      <c r="A61" s="6" t="s">
        <v>5</v>
      </c>
      <c r="B61" s="6" t="s">
        <v>109</v>
      </c>
      <c r="C61" s="11" t="s">
        <v>110</v>
      </c>
      <c r="D61" s="44">
        <v>2522</v>
      </c>
    </row>
    <row r="62" spans="1:4" ht="37.5" customHeight="1" hidden="1">
      <c r="A62" s="8" t="s">
        <v>5</v>
      </c>
      <c r="B62" s="13" t="s">
        <v>30</v>
      </c>
      <c r="C62" s="14" t="s">
        <v>31</v>
      </c>
      <c r="D62" s="46" t="e">
        <f>#REF!/#REF!*100</f>
        <v>#REF!</v>
      </c>
    </row>
    <row r="63" spans="1:4" ht="66.75" customHeight="1" hidden="1">
      <c r="A63" s="6" t="s">
        <v>5</v>
      </c>
      <c r="B63" s="6" t="s">
        <v>32</v>
      </c>
      <c r="C63" s="15" t="s">
        <v>33</v>
      </c>
      <c r="D63" s="44" t="e">
        <f>#REF!/#REF!*100</f>
        <v>#REF!</v>
      </c>
    </row>
    <row r="64" spans="1:4" ht="18" customHeight="1" hidden="1">
      <c r="A64" s="8" t="s">
        <v>5</v>
      </c>
      <c r="B64" s="8" t="s">
        <v>34</v>
      </c>
      <c r="C64" s="17" t="s">
        <v>35</v>
      </c>
      <c r="D64" s="43" t="e">
        <f>#REF!/#REF!*100</f>
        <v>#REF!</v>
      </c>
    </row>
    <row r="65" spans="1:4" ht="18.75" customHeight="1" hidden="1">
      <c r="A65" s="6" t="s">
        <v>5</v>
      </c>
      <c r="B65" s="6" t="s">
        <v>36</v>
      </c>
      <c r="C65" s="11" t="s">
        <v>37</v>
      </c>
      <c r="D65" s="44" t="e">
        <f>#REF!/#REF!*100</f>
        <v>#REF!</v>
      </c>
    </row>
    <row r="66" spans="1:4" ht="24" customHeight="1" hidden="1">
      <c r="A66" s="8" t="s">
        <v>5</v>
      </c>
      <c r="B66" s="8" t="s">
        <v>38</v>
      </c>
      <c r="C66" s="12" t="s">
        <v>39</v>
      </c>
      <c r="D66" s="44" t="e">
        <f>#REF!/#REF!*100</f>
        <v>#REF!</v>
      </c>
    </row>
    <row r="67" spans="1:4" s="35" customFormat="1" ht="62.25" customHeight="1" hidden="1">
      <c r="A67" s="6" t="s">
        <v>5</v>
      </c>
      <c r="B67" s="6" t="s">
        <v>61</v>
      </c>
      <c r="C67" s="11" t="s">
        <v>62</v>
      </c>
      <c r="D67" s="44" t="e">
        <f>#REF!/#REF!*100</f>
        <v>#REF!</v>
      </c>
    </row>
    <row r="68" spans="1:4" ht="25.5" customHeight="1">
      <c r="A68" s="8" t="s">
        <v>5</v>
      </c>
      <c r="B68" s="8" t="s">
        <v>40</v>
      </c>
      <c r="C68" s="12" t="s">
        <v>41</v>
      </c>
      <c r="D68" s="43"/>
    </row>
    <row r="69" spans="1:4" ht="38.25" customHeight="1" hidden="1">
      <c r="A69" s="6" t="s">
        <v>5</v>
      </c>
      <c r="B69" s="18" t="s">
        <v>80</v>
      </c>
      <c r="C69" s="11" t="s">
        <v>81</v>
      </c>
      <c r="D69" s="43"/>
    </row>
    <row r="70" spans="1:4" ht="90.75" customHeight="1" hidden="1">
      <c r="A70" s="6" t="s">
        <v>5</v>
      </c>
      <c r="B70" s="18" t="s">
        <v>82</v>
      </c>
      <c r="C70" s="30" t="s">
        <v>111</v>
      </c>
      <c r="D70" s="44"/>
    </row>
    <row r="71" spans="1:4" ht="57.75" customHeight="1">
      <c r="A71" s="6" t="s">
        <v>5</v>
      </c>
      <c r="B71" s="18" t="s">
        <v>112</v>
      </c>
      <c r="C71" s="11" t="s">
        <v>113</v>
      </c>
      <c r="D71" s="44"/>
    </row>
    <row r="72" spans="1:4" ht="23.25" customHeight="1" hidden="1">
      <c r="A72" s="8" t="s">
        <v>5</v>
      </c>
      <c r="B72" s="8" t="s">
        <v>42</v>
      </c>
      <c r="C72" s="12" t="s">
        <v>43</v>
      </c>
      <c r="D72" s="43" t="e">
        <f>#REF!/#REF!*100</f>
        <v>#REF!</v>
      </c>
    </row>
    <row r="73" spans="1:4" s="35" customFormat="1" ht="39.75" customHeight="1" hidden="1">
      <c r="A73" s="6" t="s">
        <v>5</v>
      </c>
      <c r="B73" s="6" t="s">
        <v>63</v>
      </c>
      <c r="C73" s="11" t="s">
        <v>64</v>
      </c>
      <c r="D73" s="43" t="e">
        <f>#REF!/#REF!*100</f>
        <v>#REF!</v>
      </c>
    </row>
    <row r="74" spans="1:4" ht="21" customHeight="1" hidden="1">
      <c r="A74" s="8" t="s">
        <v>5</v>
      </c>
      <c r="B74" s="8" t="s">
        <v>44</v>
      </c>
      <c r="C74" s="12" t="s">
        <v>45</v>
      </c>
      <c r="D74" s="43" t="e">
        <f>#REF!/#REF!*100</f>
        <v>#REF!</v>
      </c>
    </row>
    <row r="75" spans="1:4" ht="121.5" customHeight="1" hidden="1">
      <c r="A75" s="8" t="s">
        <v>5</v>
      </c>
      <c r="B75" s="8" t="s">
        <v>46</v>
      </c>
      <c r="C75" s="12" t="s">
        <v>47</v>
      </c>
      <c r="D75" s="43" t="e">
        <f>#REF!/#REF!*100</f>
        <v>#REF!</v>
      </c>
    </row>
    <row r="76" spans="1:4" ht="63" customHeight="1" hidden="1">
      <c r="A76" s="6" t="s">
        <v>5</v>
      </c>
      <c r="B76" s="6" t="s">
        <v>66</v>
      </c>
      <c r="C76" s="11" t="s">
        <v>65</v>
      </c>
      <c r="D76" s="44" t="e">
        <f>#REF!/#REF!*100</f>
        <v>#REF!</v>
      </c>
    </row>
    <row r="77" spans="1:4" ht="21.75" customHeight="1" hidden="1">
      <c r="A77" s="6" t="s">
        <v>5</v>
      </c>
      <c r="B77" s="6" t="s">
        <v>94</v>
      </c>
      <c r="C77" s="11" t="s">
        <v>96</v>
      </c>
      <c r="D77" s="44" t="e">
        <f>#REF!/#REF!*100</f>
        <v>#REF!</v>
      </c>
    </row>
    <row r="78" spans="1:4" ht="21.75" customHeight="1" hidden="1">
      <c r="A78" s="6"/>
      <c r="B78" s="6"/>
      <c r="C78" s="11" t="s">
        <v>73</v>
      </c>
      <c r="D78" s="44"/>
    </row>
    <row r="79" spans="1:4" s="29" customFormat="1" ht="56.25" customHeight="1" hidden="1">
      <c r="A79" s="8" t="s">
        <v>5</v>
      </c>
      <c r="B79" s="8" t="s">
        <v>93</v>
      </c>
      <c r="C79" s="12" t="s">
        <v>95</v>
      </c>
      <c r="D79" s="43"/>
    </row>
    <row r="80" spans="1:4" ht="18.75">
      <c r="A80" s="8"/>
      <c r="B80" s="8"/>
      <c r="C80" s="12" t="s">
        <v>48</v>
      </c>
      <c r="D80" s="43">
        <f>D52+D68</f>
        <v>5822</v>
      </c>
    </row>
    <row r="81" spans="1:4" ht="18.75">
      <c r="A81" s="8" t="s">
        <v>5</v>
      </c>
      <c r="B81" s="8" t="s">
        <v>49</v>
      </c>
      <c r="C81" s="19" t="s">
        <v>50</v>
      </c>
      <c r="D81" s="38">
        <f>D82</f>
        <v>74349.09999999999</v>
      </c>
    </row>
    <row r="82" spans="1:4" ht="33.75" customHeight="1">
      <c r="A82" s="6" t="s">
        <v>5</v>
      </c>
      <c r="B82" s="13" t="s">
        <v>51</v>
      </c>
      <c r="C82" s="20" t="s">
        <v>52</v>
      </c>
      <c r="D82" s="40">
        <f>D93+D105</f>
        <v>74349.09999999999</v>
      </c>
    </row>
    <row r="83" spans="1:4" ht="21" customHeight="1" hidden="1">
      <c r="A83" s="8" t="s">
        <v>5</v>
      </c>
      <c r="B83" s="18" t="s">
        <v>53</v>
      </c>
      <c r="C83" s="21" t="s">
        <v>54</v>
      </c>
      <c r="D83" s="39"/>
    </row>
    <row r="84" spans="1:4" ht="39" customHeight="1" hidden="1">
      <c r="A84" s="8" t="s">
        <v>5</v>
      </c>
      <c r="B84" s="28" t="s">
        <v>53</v>
      </c>
      <c r="C84" s="19" t="s">
        <v>74</v>
      </c>
      <c r="D84" s="38"/>
    </row>
    <row r="85" spans="1:4" ht="39" customHeight="1" hidden="1">
      <c r="A85" s="8" t="s">
        <v>5</v>
      </c>
      <c r="B85" s="18" t="s">
        <v>83</v>
      </c>
      <c r="C85" s="21" t="s">
        <v>88</v>
      </c>
      <c r="D85" s="39"/>
    </row>
    <row r="86" spans="1:4" ht="39" customHeight="1" hidden="1">
      <c r="A86" s="8" t="s">
        <v>5</v>
      </c>
      <c r="B86" s="18" t="s">
        <v>84</v>
      </c>
      <c r="C86" s="21" t="s">
        <v>85</v>
      </c>
      <c r="D86" s="39"/>
    </row>
    <row r="87" spans="1:4" s="29" customFormat="1" ht="44.25" customHeight="1" hidden="1">
      <c r="A87" s="8" t="s">
        <v>5</v>
      </c>
      <c r="B87" s="28" t="s">
        <v>55</v>
      </c>
      <c r="C87" s="19" t="s">
        <v>67</v>
      </c>
      <c r="D87" s="38"/>
    </row>
    <row r="88" spans="1:4" s="29" customFormat="1" ht="69" customHeight="1" hidden="1">
      <c r="A88" s="6" t="s">
        <v>5</v>
      </c>
      <c r="B88" s="18" t="s">
        <v>116</v>
      </c>
      <c r="C88" s="11" t="s">
        <v>117</v>
      </c>
      <c r="D88" s="39"/>
    </row>
    <row r="89" spans="1:4" s="29" customFormat="1" ht="58.5" customHeight="1" hidden="1">
      <c r="A89" s="6" t="s">
        <v>5</v>
      </c>
      <c r="B89" s="18" t="s">
        <v>118</v>
      </c>
      <c r="C89" s="11" t="s">
        <v>119</v>
      </c>
      <c r="D89" s="39"/>
    </row>
    <row r="90" spans="1:4" s="29" customFormat="1" ht="76.5" customHeight="1" hidden="1">
      <c r="A90" s="6" t="s">
        <v>5</v>
      </c>
      <c r="B90" s="18" t="s">
        <v>120</v>
      </c>
      <c r="C90" s="11" t="s">
        <v>121</v>
      </c>
      <c r="D90" s="39"/>
    </row>
    <row r="91" spans="1:4" s="29" customFormat="1" ht="76.5" customHeight="1" hidden="1">
      <c r="A91" s="6" t="s">
        <v>5</v>
      </c>
      <c r="B91" s="18" t="s">
        <v>122</v>
      </c>
      <c r="C91" s="11" t="s">
        <v>123</v>
      </c>
      <c r="D91" s="39"/>
    </row>
    <row r="92" spans="1:4" ht="66" customHeight="1" hidden="1">
      <c r="A92" s="6" t="s">
        <v>5</v>
      </c>
      <c r="B92" s="18" t="s">
        <v>124</v>
      </c>
      <c r="C92" s="11" t="s">
        <v>125</v>
      </c>
      <c r="D92" s="39"/>
    </row>
    <row r="93" spans="1:4" s="29" customFormat="1" ht="44.25" customHeight="1">
      <c r="A93" s="8" t="s">
        <v>5</v>
      </c>
      <c r="B93" s="28" t="s">
        <v>55</v>
      </c>
      <c r="C93" s="19" t="s">
        <v>67</v>
      </c>
      <c r="D93" s="43">
        <f>D94+D95</f>
        <v>73314.7</v>
      </c>
    </row>
    <row r="94" spans="1:4" s="29" customFormat="1" ht="69" customHeight="1">
      <c r="A94" s="6" t="s">
        <v>5</v>
      </c>
      <c r="B94" s="18" t="s">
        <v>116</v>
      </c>
      <c r="C94" s="11" t="s">
        <v>117</v>
      </c>
      <c r="D94" s="44">
        <v>19000</v>
      </c>
    </row>
    <row r="95" spans="1:4" s="29" customFormat="1" ht="58.5" customHeight="1">
      <c r="A95" s="6" t="s">
        <v>5</v>
      </c>
      <c r="B95" s="18" t="s">
        <v>118</v>
      </c>
      <c r="C95" s="11" t="s">
        <v>119</v>
      </c>
      <c r="D95" s="43">
        <f>SUM(D96:D99)</f>
        <v>54314.7</v>
      </c>
    </row>
    <row r="96" spans="1:4" s="29" customFormat="1" ht="76.5" customHeight="1">
      <c r="A96" s="6" t="s">
        <v>5</v>
      </c>
      <c r="B96" s="18" t="s">
        <v>118</v>
      </c>
      <c r="C96" s="11" t="s">
        <v>121</v>
      </c>
      <c r="D96" s="44">
        <v>18029</v>
      </c>
    </row>
    <row r="97" spans="1:4" s="29" customFormat="1" ht="75" customHeight="1">
      <c r="A97" s="6" t="s">
        <v>5</v>
      </c>
      <c r="B97" s="18" t="s">
        <v>118</v>
      </c>
      <c r="C97" s="11" t="s">
        <v>123</v>
      </c>
      <c r="D97" s="44">
        <v>30000</v>
      </c>
    </row>
    <row r="98" spans="1:4" s="29" customFormat="1" ht="76.5" customHeight="1" hidden="1">
      <c r="A98" s="6" t="s">
        <v>5</v>
      </c>
      <c r="B98" s="18" t="s">
        <v>124</v>
      </c>
      <c r="C98" s="11" t="s">
        <v>125</v>
      </c>
      <c r="D98" s="44"/>
    </row>
    <row r="99" spans="1:4" ht="82.5" customHeight="1">
      <c r="A99" s="6" t="s">
        <v>5</v>
      </c>
      <c r="B99" s="18" t="s">
        <v>118</v>
      </c>
      <c r="C99" s="11" t="s">
        <v>133</v>
      </c>
      <c r="D99" s="44">
        <v>6285.7</v>
      </c>
    </row>
    <row r="100" spans="1:4" s="29" customFormat="1" ht="30" customHeight="1" hidden="1">
      <c r="A100" s="8" t="s">
        <v>5</v>
      </c>
      <c r="B100" s="28" t="s">
        <v>71</v>
      </c>
      <c r="C100" s="19" t="s">
        <v>72</v>
      </c>
      <c r="D100" s="43"/>
    </row>
    <row r="101" spans="1:4" ht="69" customHeight="1" hidden="1">
      <c r="A101" s="8" t="s">
        <v>5</v>
      </c>
      <c r="B101" s="18" t="s">
        <v>71</v>
      </c>
      <c r="C101" s="21" t="s">
        <v>77</v>
      </c>
      <c r="D101" s="44"/>
    </row>
    <row r="102" spans="1:4" ht="39.75" customHeight="1" hidden="1">
      <c r="A102" s="8" t="s">
        <v>5</v>
      </c>
      <c r="B102" s="18" t="s">
        <v>100</v>
      </c>
      <c r="C102" s="21" t="s">
        <v>99</v>
      </c>
      <c r="D102" s="44"/>
    </row>
    <row r="103" spans="1:4" ht="77.25" customHeight="1" hidden="1">
      <c r="A103" s="8" t="s">
        <v>5</v>
      </c>
      <c r="B103" s="18" t="s">
        <v>75</v>
      </c>
      <c r="C103" s="21" t="s">
        <v>76</v>
      </c>
      <c r="D103" s="44"/>
    </row>
    <row r="104" spans="1:4" ht="144" customHeight="1" hidden="1">
      <c r="A104" s="8" t="s">
        <v>5</v>
      </c>
      <c r="B104" s="13" t="s">
        <v>56</v>
      </c>
      <c r="C104" s="20" t="s">
        <v>57</v>
      </c>
      <c r="D104" s="43" t="e">
        <f>#REF!/#REF!*100</f>
        <v>#REF!</v>
      </c>
    </row>
    <row r="105" spans="1:4" s="29" customFormat="1" ht="39" customHeight="1">
      <c r="A105" s="8" t="s">
        <v>5</v>
      </c>
      <c r="B105" s="28" t="s">
        <v>68</v>
      </c>
      <c r="C105" s="19" t="s">
        <v>69</v>
      </c>
      <c r="D105" s="38">
        <f>D106</f>
        <v>1034.4</v>
      </c>
    </row>
    <row r="106" spans="1:4" ht="63" customHeight="1">
      <c r="A106" s="6" t="s">
        <v>5</v>
      </c>
      <c r="B106" s="18" t="s">
        <v>86</v>
      </c>
      <c r="C106" s="32" t="s">
        <v>87</v>
      </c>
      <c r="D106" s="47">
        <v>1034.4</v>
      </c>
    </row>
    <row r="107" spans="1:4" s="29" customFormat="1" ht="30" customHeight="1" hidden="1">
      <c r="A107" s="8" t="s">
        <v>5</v>
      </c>
      <c r="B107" s="28" t="s">
        <v>71</v>
      </c>
      <c r="C107" s="19" t="s">
        <v>72</v>
      </c>
      <c r="D107" s="38">
        <f>D108+D110+D109</f>
        <v>0</v>
      </c>
    </row>
    <row r="108" spans="1:4" ht="69" customHeight="1" hidden="1">
      <c r="A108" s="8" t="s">
        <v>5</v>
      </c>
      <c r="B108" s="18" t="s">
        <v>71</v>
      </c>
      <c r="C108" s="21" t="s">
        <v>77</v>
      </c>
      <c r="D108" s="39"/>
    </row>
    <row r="109" spans="1:4" ht="39.75" customHeight="1" hidden="1">
      <c r="A109" s="8" t="s">
        <v>5</v>
      </c>
      <c r="B109" s="18" t="s">
        <v>100</v>
      </c>
      <c r="C109" s="21" t="s">
        <v>99</v>
      </c>
      <c r="D109" s="39"/>
    </row>
    <row r="110" spans="1:4" ht="77.25" customHeight="1" hidden="1">
      <c r="A110" s="8" t="s">
        <v>5</v>
      </c>
      <c r="B110" s="18" t="s">
        <v>75</v>
      </c>
      <c r="C110" s="21" t="s">
        <v>76</v>
      </c>
      <c r="D110" s="39">
        <v>0</v>
      </c>
    </row>
    <row r="111" spans="1:4" ht="144" customHeight="1" hidden="1">
      <c r="A111" s="8" t="s">
        <v>5</v>
      </c>
      <c r="B111" s="13" t="s">
        <v>56</v>
      </c>
      <c r="C111" s="20" t="s">
        <v>57</v>
      </c>
      <c r="D111" s="40">
        <v>0</v>
      </c>
    </row>
    <row r="112" spans="1:4" ht="75" customHeight="1" hidden="1">
      <c r="A112" s="8" t="s">
        <v>5</v>
      </c>
      <c r="B112" s="8" t="s">
        <v>126</v>
      </c>
      <c r="C112" s="19" t="s">
        <v>127</v>
      </c>
      <c r="D112" s="38">
        <f>D113</f>
        <v>97</v>
      </c>
    </row>
    <row r="113" spans="1:4" ht="58.5" customHeight="1" hidden="1">
      <c r="A113" s="6" t="s">
        <v>5</v>
      </c>
      <c r="B113" s="6" t="s">
        <v>128</v>
      </c>
      <c r="C113" s="21" t="s">
        <v>129</v>
      </c>
      <c r="D113" s="39">
        <v>97</v>
      </c>
    </row>
    <row r="114" spans="1:4" ht="35.25" customHeight="1" hidden="1">
      <c r="A114" s="8"/>
      <c r="B114" s="8"/>
      <c r="C114" s="22" t="s">
        <v>58</v>
      </c>
      <c r="D114" s="38">
        <f>D12+D81</f>
        <v>139832.09999999998</v>
      </c>
    </row>
    <row r="115" spans="1:4" ht="24.75" customHeight="1" hidden="1">
      <c r="A115" s="8" t="s">
        <v>5</v>
      </c>
      <c r="B115" s="8" t="s">
        <v>130</v>
      </c>
      <c r="C115" s="12" t="s">
        <v>131</v>
      </c>
      <c r="D115" s="38"/>
    </row>
    <row r="116" spans="1:4" ht="21" customHeight="1" hidden="1">
      <c r="A116" s="8" t="s">
        <v>5</v>
      </c>
      <c r="B116" s="18" t="s">
        <v>53</v>
      </c>
      <c r="C116" s="21" t="s">
        <v>54</v>
      </c>
      <c r="D116" s="46" t="e">
        <f>#REF!/#REF!*100</f>
        <v>#REF!</v>
      </c>
    </row>
    <row r="117" spans="1:4" ht="39" customHeight="1" hidden="1">
      <c r="A117" s="8" t="s">
        <v>5</v>
      </c>
      <c r="B117" s="28" t="s">
        <v>53</v>
      </c>
      <c r="C117" s="19" t="s">
        <v>74</v>
      </c>
      <c r="D117" s="46"/>
    </row>
    <row r="118" spans="1:4" ht="39" customHeight="1" hidden="1">
      <c r="A118" s="8" t="s">
        <v>5</v>
      </c>
      <c r="B118" s="18" t="s">
        <v>83</v>
      </c>
      <c r="C118" s="21" t="s">
        <v>88</v>
      </c>
      <c r="D118" s="46"/>
    </row>
    <row r="119" spans="1:4" ht="39" customHeight="1" hidden="1">
      <c r="A119" s="8" t="s">
        <v>5</v>
      </c>
      <c r="B119" s="18" t="s">
        <v>84</v>
      </c>
      <c r="C119" s="21" t="s">
        <v>85</v>
      </c>
      <c r="D119" s="46"/>
    </row>
    <row r="120" spans="1:4" ht="75" customHeight="1">
      <c r="A120" s="8" t="s">
        <v>5</v>
      </c>
      <c r="B120" s="8" t="s">
        <v>126</v>
      </c>
      <c r="C120" s="19" t="s">
        <v>127</v>
      </c>
      <c r="D120" s="43"/>
    </row>
    <row r="121" spans="1:4" ht="58.5" customHeight="1">
      <c r="A121" s="6" t="s">
        <v>5</v>
      </c>
      <c r="B121" s="6" t="s">
        <v>128</v>
      </c>
      <c r="C121" s="21" t="s">
        <v>129</v>
      </c>
      <c r="D121" s="43"/>
    </row>
    <row r="122" spans="1:4" ht="18.75">
      <c r="A122" s="50"/>
      <c r="B122" s="50"/>
      <c r="C122" s="9" t="s">
        <v>59</v>
      </c>
      <c r="D122" s="38">
        <f>D12+D81</f>
        <v>139832.09999999998</v>
      </c>
    </row>
    <row r="123" ht="12.75">
      <c r="D123" s="48"/>
    </row>
    <row r="124" ht="12.75">
      <c r="D124" s="48"/>
    </row>
    <row r="125" ht="12.75">
      <c r="D125" s="48"/>
    </row>
    <row r="126" spans="2:4" ht="12.75">
      <c r="B126" s="27"/>
      <c r="D126" s="48"/>
    </row>
    <row r="127" ht="12.75">
      <c r="D127" s="48"/>
    </row>
    <row r="128" ht="12.75">
      <c r="D128" s="48"/>
    </row>
    <row r="129" ht="12.75">
      <c r="D129" s="48"/>
    </row>
    <row r="130" ht="12.75">
      <c r="D130" s="48"/>
    </row>
    <row r="131" ht="12.75">
      <c r="D131" s="48"/>
    </row>
    <row r="132" ht="12.75">
      <c r="D132" s="48"/>
    </row>
    <row r="133" ht="12.75">
      <c r="D133" s="48"/>
    </row>
    <row r="134" ht="12.75">
      <c r="D134" s="48"/>
    </row>
    <row r="135" ht="12.75">
      <c r="D135" s="48"/>
    </row>
    <row r="136" ht="12.75">
      <c r="D136" s="48"/>
    </row>
    <row r="137" ht="12.75">
      <c r="D137" s="48"/>
    </row>
    <row r="138" ht="12.75">
      <c r="D138" s="48"/>
    </row>
    <row r="139" ht="12.75">
      <c r="D139" s="48"/>
    </row>
    <row r="140" ht="12.75">
      <c r="D140" s="48"/>
    </row>
    <row r="141" ht="12.75">
      <c r="D141" s="48"/>
    </row>
    <row r="142" ht="12.75">
      <c r="D142" s="48"/>
    </row>
    <row r="143" ht="12.75">
      <c r="D143" s="48"/>
    </row>
    <row r="144" ht="12.75">
      <c r="D144" s="48"/>
    </row>
    <row r="145" ht="12.75">
      <c r="D145" s="48"/>
    </row>
    <row r="146" ht="12.75">
      <c r="D146" s="48"/>
    </row>
    <row r="147" ht="12.75">
      <c r="D147" s="48"/>
    </row>
    <row r="148" ht="12.75">
      <c r="D148" s="48"/>
    </row>
    <row r="149" ht="12.75">
      <c r="D149" s="48"/>
    </row>
    <row r="150" ht="12.75">
      <c r="D150" s="48"/>
    </row>
    <row r="151" ht="12.75">
      <c r="D151" s="48"/>
    </row>
    <row r="152" ht="12.75">
      <c r="D152" s="48"/>
    </row>
    <row r="153" ht="12.75">
      <c r="D153" s="48"/>
    </row>
    <row r="154" ht="12.75">
      <c r="D154" s="48"/>
    </row>
    <row r="155" ht="12.75">
      <c r="D155" s="48"/>
    </row>
    <row r="156" ht="12.75">
      <c r="D156" s="48"/>
    </row>
    <row r="157" ht="12.75">
      <c r="D157" s="48"/>
    </row>
    <row r="158" ht="12.75">
      <c r="D158" s="48"/>
    </row>
    <row r="159" ht="12.75">
      <c r="D159" s="48"/>
    </row>
    <row r="160" ht="12.75">
      <c r="D160" s="48"/>
    </row>
    <row r="161" ht="12.75">
      <c r="D161" s="48"/>
    </row>
    <row r="162" ht="12.75">
      <c r="D162" s="48"/>
    </row>
  </sheetData>
  <sheetProtection/>
  <mergeCells count="4">
    <mergeCell ref="B8:E8"/>
    <mergeCell ref="A9:E9"/>
    <mergeCell ref="A122:B122"/>
    <mergeCell ref="A10:B10"/>
  </mergeCells>
  <printOptions/>
  <pageMargins left="0.75" right="0.75" top="1" bottom="1" header="0.5" footer="0.5"/>
  <pageSetup horizontalDpi="600" verticalDpi="600" orientation="portrait" paperSize="9" scale="6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Аксана</cp:lastModifiedBy>
  <cp:lastPrinted>2013-01-16T09:06:17Z</cp:lastPrinted>
  <dcterms:created xsi:type="dcterms:W3CDTF">1996-10-08T23:32:33Z</dcterms:created>
  <dcterms:modified xsi:type="dcterms:W3CDTF">2013-01-16T09:06:20Z</dcterms:modified>
  <cp:category/>
  <cp:version/>
  <cp:contentType/>
  <cp:contentStatus/>
</cp:coreProperties>
</file>